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管理課\00.香取おみがわ医療センター\給食業務委託\R04\HP用\参加手続き\"/>
    </mc:Choice>
  </mc:AlternateContent>
  <xr:revisionPtr revIDLastSave="0" documentId="8_{72F31C1B-F968-43EA-9ED6-E672F5806509}" xr6:coauthVersionLast="36" xr6:coauthVersionMax="36" xr10:uidLastSave="{00000000-0000-0000-0000-000000000000}"/>
  <bookViews>
    <workbookView xWindow="0" yWindow="0" windowWidth="14115" windowHeight="11940" xr2:uid="{DEA1672E-9279-4050-9A58-C80C68E6F362}"/>
  </bookViews>
  <sheets>
    <sheet name="見積明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" l="1"/>
  <c r="F58" i="2"/>
  <c r="D58" i="2"/>
  <c r="H26" i="2" l="1"/>
  <c r="H27" i="2"/>
  <c r="H28" i="2"/>
  <c r="H25" i="2"/>
  <c r="H19" i="2" l="1"/>
  <c r="H12" i="2"/>
  <c r="H29" i="2" l="1"/>
  <c r="H36" i="2" s="1"/>
</calcChain>
</file>

<file path=xl/sharedStrings.xml><?xml version="1.0" encoding="utf-8"?>
<sst xmlns="http://schemas.openxmlformats.org/spreadsheetml/2006/main" count="165" uniqueCount="61">
  <si>
    <t>会社名</t>
    <rPh sb="0" eb="2">
      <t>カイシャ</t>
    </rPh>
    <rPh sb="2" eb="3">
      <t>メイ</t>
    </rPh>
    <phoneticPr fontId="2"/>
  </si>
  <si>
    <t>【Ａ】人件費</t>
    <rPh sb="3" eb="6">
      <t>ジンケンヒ</t>
    </rPh>
    <phoneticPr fontId="2"/>
  </si>
  <si>
    <t>実数</t>
    <rPh sb="0" eb="2">
      <t>ジッスウ</t>
    </rPh>
    <phoneticPr fontId="2"/>
  </si>
  <si>
    <t>月間延べ勤務時間数</t>
    <rPh sb="0" eb="2">
      <t>ゲッカン</t>
    </rPh>
    <rPh sb="2" eb="3">
      <t>ノ</t>
    </rPh>
    <rPh sb="4" eb="9">
      <t>キンムジカンスウ</t>
    </rPh>
    <phoneticPr fontId="2"/>
  </si>
  <si>
    <t>月間人件費</t>
    <rPh sb="0" eb="2">
      <t>ゲッカン</t>
    </rPh>
    <rPh sb="2" eb="5">
      <t>ジンケンヒ</t>
    </rPh>
    <phoneticPr fontId="2"/>
  </si>
  <si>
    <t>正職員</t>
    <rPh sb="0" eb="3">
      <t>セイショクイン</t>
    </rPh>
    <phoneticPr fontId="2"/>
  </si>
  <si>
    <t>管理責任者</t>
    <rPh sb="0" eb="5">
      <t>カンリセキニンシャ</t>
    </rPh>
    <phoneticPr fontId="2"/>
  </si>
  <si>
    <t>栄養士</t>
    <rPh sb="0" eb="3">
      <t>エイヨウシ</t>
    </rPh>
    <phoneticPr fontId="2"/>
  </si>
  <si>
    <t>調理師・調理補助員</t>
    <rPh sb="0" eb="3">
      <t>チョウリシ</t>
    </rPh>
    <rPh sb="4" eb="9">
      <t>チョウリホジョイン</t>
    </rPh>
    <phoneticPr fontId="2"/>
  </si>
  <si>
    <t>食器洗浄員</t>
    <rPh sb="0" eb="2">
      <t>ショッキ</t>
    </rPh>
    <rPh sb="2" eb="5">
      <t>センジョウイン</t>
    </rPh>
    <phoneticPr fontId="2"/>
  </si>
  <si>
    <t>その他職員</t>
    <rPh sb="2" eb="3">
      <t>タ</t>
    </rPh>
    <rPh sb="3" eb="5">
      <t>ショクイン</t>
    </rPh>
    <phoneticPr fontId="2"/>
  </si>
  <si>
    <t>小計【A1】</t>
    <rPh sb="0" eb="2">
      <t>ショウケイ</t>
    </rPh>
    <phoneticPr fontId="2"/>
  </si>
  <si>
    <t>パート職員</t>
    <rPh sb="3" eb="5">
      <t>ショクイン</t>
    </rPh>
    <phoneticPr fontId="2"/>
  </si>
  <si>
    <t>人</t>
    <rPh sb="0" eb="1">
      <t>ニン</t>
    </rPh>
    <phoneticPr fontId="2"/>
  </si>
  <si>
    <t>時間/月</t>
    <rPh sb="0" eb="2">
      <t>ジカン</t>
    </rPh>
    <rPh sb="3" eb="4">
      <t>ツキ</t>
    </rPh>
    <phoneticPr fontId="2"/>
  </si>
  <si>
    <t>円/月</t>
    <rPh sb="0" eb="1">
      <t>エン</t>
    </rPh>
    <rPh sb="2" eb="3">
      <t>ツキ</t>
    </rPh>
    <phoneticPr fontId="2"/>
  </si>
  <si>
    <t>小計【A2】</t>
    <rPh sb="0" eb="2">
      <t>ショウケイ</t>
    </rPh>
    <phoneticPr fontId="2"/>
  </si>
  <si>
    <t>人件費計【A1+A2】</t>
    <rPh sb="0" eb="3">
      <t>ジンケンヒ</t>
    </rPh>
    <rPh sb="3" eb="4">
      <t>ケイ</t>
    </rPh>
    <phoneticPr fontId="2"/>
  </si>
  <si>
    <t>【B】材料費</t>
    <rPh sb="3" eb="5">
      <t>ザイリョウ</t>
    </rPh>
    <phoneticPr fontId="2"/>
  </si>
  <si>
    <t>朝食【B1】</t>
    <rPh sb="0" eb="2">
      <t>チョウショク</t>
    </rPh>
    <phoneticPr fontId="2"/>
  </si>
  <si>
    <t>昼食【B2】</t>
    <rPh sb="0" eb="2">
      <t>チュウショク</t>
    </rPh>
    <phoneticPr fontId="2"/>
  </si>
  <si>
    <t>夕食【B3】</t>
    <rPh sb="0" eb="2">
      <t>ユウショク</t>
    </rPh>
    <phoneticPr fontId="2"/>
  </si>
  <si>
    <t>【C】その他管理費等</t>
    <rPh sb="5" eb="6">
      <t>タ</t>
    </rPh>
    <rPh sb="6" eb="10">
      <t>カンリヒトウ</t>
    </rPh>
    <phoneticPr fontId="2"/>
  </si>
  <si>
    <r>
      <t>※下記の「見積様式」</t>
    </r>
    <r>
      <rPr>
        <b/>
        <u/>
        <sz val="10"/>
        <rFont val="ＭＳ Ｐゴシック"/>
        <family val="3"/>
        <charset val="128"/>
      </rPr>
      <t>黄色塗の範囲</t>
    </r>
    <r>
      <rPr>
        <sz val="10"/>
        <color theme="1"/>
        <rFont val="ＭＳ Ｐゴシック"/>
        <family val="3"/>
        <charset val="128"/>
      </rPr>
      <t>に、見込数値及び見積金額（</t>
    </r>
    <r>
      <rPr>
        <b/>
        <u/>
        <sz val="10"/>
        <color theme="1"/>
        <rFont val="ＭＳ Ｐゴシック"/>
        <family val="3"/>
        <charset val="128"/>
      </rPr>
      <t>税抜</t>
    </r>
    <r>
      <rPr>
        <sz val="10"/>
        <color theme="1"/>
        <rFont val="ＭＳ Ｐゴシック"/>
        <family val="3"/>
        <charset val="128"/>
      </rPr>
      <t>）を入力してください。</t>
    </r>
    <rPh sb="1" eb="3">
      <t>カキ</t>
    </rPh>
    <rPh sb="5" eb="7">
      <t>ミツモリ</t>
    </rPh>
    <rPh sb="7" eb="9">
      <t>ヨウシキ</t>
    </rPh>
    <rPh sb="10" eb="12">
      <t>キイロ</t>
    </rPh>
    <rPh sb="12" eb="13">
      <t>ヌリ</t>
    </rPh>
    <rPh sb="14" eb="16">
      <t>ハンイ</t>
    </rPh>
    <rPh sb="18" eb="21">
      <t>ミコミスウ</t>
    </rPh>
    <rPh sb="21" eb="22">
      <t>チ</t>
    </rPh>
    <rPh sb="22" eb="23">
      <t>オヨ</t>
    </rPh>
    <rPh sb="24" eb="28">
      <t>ミツモリキンガク</t>
    </rPh>
    <rPh sb="29" eb="31">
      <t>ゼイヌ</t>
    </rPh>
    <rPh sb="33" eb="35">
      <t>ニュウリョク</t>
    </rPh>
    <phoneticPr fontId="2"/>
  </si>
  <si>
    <t>食/月</t>
    <rPh sb="0" eb="1">
      <t>ショク</t>
    </rPh>
    <rPh sb="2" eb="3">
      <t>ツキ</t>
    </rPh>
    <phoneticPr fontId="2"/>
  </si>
  <si>
    <t>円</t>
    <rPh sb="0" eb="1">
      <t>エン</t>
    </rPh>
    <phoneticPr fontId="2"/>
  </si>
  <si>
    <t>円/月</t>
    <phoneticPr fontId="2"/>
  </si>
  <si>
    <t>月間食数見込</t>
    <rPh sb="0" eb="2">
      <t>ゲッカン</t>
    </rPh>
    <rPh sb="2" eb="4">
      <t>ショクスウ</t>
    </rPh>
    <rPh sb="4" eb="6">
      <t>ミコミ</t>
    </rPh>
    <phoneticPr fontId="2"/>
  </si>
  <si>
    <t>材料費単価</t>
    <rPh sb="0" eb="3">
      <t>ザイリョウヒ</t>
    </rPh>
    <rPh sb="3" eb="5">
      <t>タンカ</t>
    </rPh>
    <phoneticPr fontId="2"/>
  </si>
  <si>
    <t>月間材料費</t>
    <rPh sb="0" eb="2">
      <t>ゲッカン</t>
    </rPh>
    <rPh sb="2" eb="5">
      <t>ザイリョウヒ</t>
    </rPh>
    <phoneticPr fontId="2"/>
  </si>
  <si>
    <t>月間管理費</t>
    <rPh sb="0" eb="2">
      <t>ゲッカン</t>
    </rPh>
    <rPh sb="2" eb="4">
      <t>カンリ</t>
    </rPh>
    <phoneticPr fontId="2"/>
  </si>
  <si>
    <t>円/食</t>
    <rPh sb="0" eb="1">
      <t>エン</t>
    </rPh>
    <rPh sb="2" eb="3">
      <t>ショク</t>
    </rPh>
    <phoneticPr fontId="2"/>
  </si>
  <si>
    <t>月間総費用【Ａ＋Ｂ＋Ｃ】</t>
    <rPh sb="0" eb="2">
      <t>ゲッカン</t>
    </rPh>
    <rPh sb="2" eb="5">
      <t>ソウヒヨウ</t>
    </rPh>
    <phoneticPr fontId="2"/>
  </si>
  <si>
    <t>※月間総費用÷月間食数見込</t>
    <rPh sb="1" eb="3">
      <t>ゲッカン</t>
    </rPh>
    <rPh sb="3" eb="6">
      <t>ソウヒヨウ</t>
    </rPh>
    <rPh sb="7" eb="9">
      <t>ゲッカン</t>
    </rPh>
    <rPh sb="9" eb="11">
      <t>ショクスウ</t>
    </rPh>
    <rPh sb="11" eb="13">
      <t>ミコミ</t>
    </rPh>
    <phoneticPr fontId="2"/>
  </si>
  <si>
    <t>普通食</t>
    <rPh sb="0" eb="3">
      <t>フツウショク</t>
    </rPh>
    <phoneticPr fontId="1"/>
  </si>
  <si>
    <t>全粥食</t>
    <rPh sb="0" eb="3">
      <t>ゼンガユショク</t>
    </rPh>
    <phoneticPr fontId="1"/>
  </si>
  <si>
    <t>５分粥食</t>
    <rPh sb="1" eb="2">
      <t>ブ</t>
    </rPh>
    <rPh sb="2" eb="3">
      <t>カユ</t>
    </rPh>
    <rPh sb="3" eb="4">
      <t>ショク</t>
    </rPh>
    <phoneticPr fontId="1"/>
  </si>
  <si>
    <t>普通流動食</t>
    <rPh sb="0" eb="5">
      <t>フツウリュウドウショク</t>
    </rPh>
    <phoneticPr fontId="1"/>
  </si>
  <si>
    <t>潰瘍食</t>
    <rPh sb="0" eb="3">
      <t>カイヨウショク</t>
    </rPh>
    <phoneticPr fontId="1"/>
  </si>
  <si>
    <t>貧血食</t>
    <rPh sb="0" eb="3">
      <t>ヒンケツショク</t>
    </rPh>
    <phoneticPr fontId="1"/>
  </si>
  <si>
    <t>腎臓食</t>
    <rPh sb="0" eb="3">
      <t>ジンゾウショク</t>
    </rPh>
    <phoneticPr fontId="1"/>
  </si>
  <si>
    <t>心臓食</t>
    <rPh sb="0" eb="3">
      <t>シンゾウショク</t>
    </rPh>
    <phoneticPr fontId="1"/>
  </si>
  <si>
    <t>糖尿病食</t>
    <rPh sb="0" eb="4">
      <t>トウニョウビョウショク</t>
    </rPh>
    <phoneticPr fontId="1"/>
  </si>
  <si>
    <t>膵臓食</t>
    <rPh sb="0" eb="3">
      <t>スイゾウショク</t>
    </rPh>
    <phoneticPr fontId="1"/>
  </si>
  <si>
    <t>高脂血症食</t>
    <rPh sb="0" eb="4">
      <t>コウシケッショウ</t>
    </rPh>
    <rPh sb="4" eb="5">
      <t>ショク</t>
    </rPh>
    <phoneticPr fontId="1"/>
  </si>
  <si>
    <t>透析食</t>
    <rPh sb="0" eb="3">
      <t>トウセキショク</t>
    </rPh>
    <phoneticPr fontId="1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</si>
  <si>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</si>
  <si>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</si>
  <si>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</si>
  <si>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患者外（職員）</t>
    <rPh sb="0" eb="2">
      <t>カンジャ</t>
    </rPh>
    <rPh sb="2" eb="3">
      <t>ガイ</t>
    </rPh>
    <rPh sb="4" eb="6">
      <t>ショクイン</t>
    </rPh>
    <phoneticPr fontId="2"/>
  </si>
  <si>
    <t>その他（外泊・欠食等）</t>
    <rPh sb="2" eb="3">
      <t>タ</t>
    </rPh>
    <rPh sb="4" eb="6">
      <t>ガイハク</t>
    </rPh>
    <rPh sb="7" eb="9">
      <t>ケッショク</t>
    </rPh>
    <rPh sb="9" eb="10">
      <t>トウ</t>
    </rPh>
    <phoneticPr fontId="2"/>
  </si>
  <si>
    <t>低残渣食</t>
    <rPh sb="0" eb="3">
      <t>テイザンサ</t>
    </rPh>
    <rPh sb="3" eb="4">
      <t>ショク</t>
    </rPh>
    <phoneticPr fontId="1"/>
  </si>
  <si>
    <t>肝炎食</t>
    <rPh sb="0" eb="2">
      <t>カンエン</t>
    </rPh>
    <rPh sb="2" eb="3">
      <t>ショク</t>
    </rPh>
    <phoneticPr fontId="1"/>
  </si>
  <si>
    <t>痛風食</t>
    <rPh sb="0" eb="3">
      <t>ツウフウショク</t>
    </rPh>
    <phoneticPr fontId="1"/>
  </si>
  <si>
    <t>経口流動食</t>
    <rPh sb="0" eb="2">
      <t>ケイコウ</t>
    </rPh>
    <rPh sb="2" eb="4">
      <t>リュウドウ</t>
    </rPh>
    <rPh sb="4" eb="5">
      <t>ショク</t>
    </rPh>
    <phoneticPr fontId="1"/>
  </si>
  <si>
    <t>ドック食【B4】</t>
    <rPh sb="3" eb="4">
      <t>ショク</t>
    </rPh>
    <phoneticPr fontId="2"/>
  </si>
  <si>
    <t>材料費計【B1+B2+B3+B4】</t>
    <rPh sb="0" eb="3">
      <t>ザイリョウヒ</t>
    </rPh>
    <rPh sb="3" eb="4">
      <t>ケイ</t>
    </rPh>
    <phoneticPr fontId="2"/>
  </si>
  <si>
    <t>　(参考：食数実績)　※令和３年度年間平均　　コロナ禍の影響もあり、患者数が少なくなっています。</t>
    <rPh sb="2" eb="4">
      <t>サンコウ</t>
    </rPh>
    <rPh sb="5" eb="7">
      <t>ショクスウ</t>
    </rPh>
    <rPh sb="7" eb="9">
      <t>ジッセキ</t>
    </rPh>
    <rPh sb="12" eb="14">
      <t>レイワ</t>
    </rPh>
    <rPh sb="15" eb="17">
      <t>ネンド</t>
    </rPh>
    <rPh sb="17" eb="19">
      <t>ネンカン</t>
    </rPh>
    <rPh sb="19" eb="21">
      <t>ヘイキン</t>
    </rPh>
    <rPh sb="26" eb="27">
      <t>ワザワイ</t>
    </rPh>
    <rPh sb="28" eb="30">
      <t>エイキョウ</t>
    </rPh>
    <rPh sb="34" eb="37">
      <t>カンジャスウ</t>
    </rPh>
    <rPh sb="38" eb="39">
      <t>スク</t>
    </rPh>
    <phoneticPr fontId="2"/>
  </si>
  <si>
    <t>合　　　　　計</t>
    <rPh sb="0" eb="1">
      <t>ゴウ</t>
    </rPh>
    <rPh sb="6" eb="7">
      <t>ケイ</t>
    </rPh>
    <phoneticPr fontId="2"/>
  </si>
  <si>
    <t xml:space="preserve"> ※提供食事数は中期目標の病床稼働率により設定しています。</t>
    <rPh sb="2" eb="4">
      <t>テイキョウ</t>
    </rPh>
    <rPh sb="4" eb="7">
      <t>ショクジスウ</t>
    </rPh>
    <rPh sb="8" eb="12">
      <t>チュウキモクヒョウ</t>
    </rPh>
    <rPh sb="13" eb="18">
      <t>ビョウショウカドウリツ</t>
    </rPh>
    <rPh sb="21" eb="23">
      <t>セッテイ</t>
    </rPh>
    <phoneticPr fontId="2"/>
  </si>
  <si>
    <t xml:space="preserve">                          　なお、中期計画において人間ドックを年間１００程度を見込んでいます。</t>
    <rPh sb="30" eb="34">
      <t>チュウキケイカク</t>
    </rPh>
    <rPh sb="38" eb="40">
      <t>ニンゲン</t>
    </rPh>
    <rPh sb="44" eb="46">
      <t>ネンカン</t>
    </rPh>
    <rPh sb="49" eb="51">
      <t>テイド</t>
    </rPh>
    <rPh sb="52" eb="54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</si>
</sst>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u/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/>
      <top/>
      <bottom style="double">
        <color auto="1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3" borderId="0" xfId="0" applyFont="1" applyFill="1">
      <alignment vertical="center"/>
    </xf>
    <xf numFmtId="0" fontId="7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38" fontId="7" fillId="2" borderId="6" xfId="1" applyFont="1" applyFill="1" applyBorder="1">
      <alignment vertical="center"/>
    </xf>
    <xf numFmtId="38" fontId="7" fillId="0" borderId="0" xfId="1" applyFont="1">
      <alignment vertical="center"/>
    </xf>
    <xf numFmtId="38" fontId="7" fillId="0" borderId="2" xfId="1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38" fontId="7" fillId="0" borderId="18" xfId="1" applyFont="1" applyBorder="1">
      <alignment vertical="center"/>
    </xf>
    <xf numFmtId="38" fontId="8" fillId="0" borderId="0" xfId="1" applyFont="1">
      <alignment vertical="center"/>
    </xf>
    <xf numFmtId="38" fontId="8" fillId="2" borderId="6" xfId="1" applyFont="1" applyFill="1" applyBorder="1">
      <alignment vertical="center"/>
    </xf>
    <xf numFmtId="38" fontId="8" fillId="2" borderId="4" xfId="1" applyFont="1" applyFill="1" applyBorder="1">
      <alignment vertical="center"/>
    </xf>
    <xf numFmtId="38" fontId="8" fillId="0" borderId="7" xfId="1" applyFont="1" applyBorder="1">
      <alignment vertical="center"/>
    </xf>
    <xf numFmtId="38" fontId="8" fillId="5" borderId="6" xfId="1" applyFont="1" applyFill="1" applyBorder="1">
      <alignment vertical="center"/>
    </xf>
    <xf numFmtId="38" fontId="8" fillId="5" borderId="4" xfId="1" applyFont="1" applyFill="1" applyBorder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F6EE-E9C5-44A6-8EF7-80A8259603D0}">
  <dimension ref="A1:I60"/>
  <sheetViews>
    <sheetView tabSelected="1" zoomScale="90" zoomScaleNormal="90" workbookViewId="0">
      <selection activeCell="D33" sqref="D33"/>
    </sheetView>
  </sheetViews>
  <sheetFormatPr defaultRowHeight="12" x14ac:dyDescent="0.15"/>
  <cols>
    <col min="1" max="2" width="3.625" style="2" customWidth="1"/>
    <col min="3" max="3" width="17.375" style="2" customWidth="1"/>
    <col min="4" max="4" width="13.625" style="2" customWidth="1"/>
    <col min="5" max="5" width="6.875" style="2" customWidth="1"/>
    <col min="6" max="6" width="13.625" style="2" customWidth="1"/>
    <col min="7" max="7" width="9" style="2"/>
    <col min="8" max="8" width="13.625" style="2" customWidth="1"/>
    <col min="9" max="9" width="7.5" style="2" customWidth="1"/>
    <col min="10" max="10" width="8" style="2" customWidth="1"/>
    <col min="11" max="16384" width="9" style="2"/>
  </cols>
  <sheetData>
    <row r="1" spans="1:9" ht="13.5" customHeight="1" x14ac:dyDescent="0.15">
      <c r="A1" s="2" t="s">
        <v>23</v>
      </c>
    </row>
    <row r="2" spans="1:9" ht="19.5" customHeight="1" thickBot="1" x14ac:dyDescent="0.2">
      <c r="A2" s="30" t="s">
        <v>0</v>
      </c>
      <c r="B2" s="30"/>
      <c r="C2" s="31"/>
      <c r="D2" s="31"/>
      <c r="E2" s="31"/>
    </row>
    <row r="3" spans="1:9" ht="14.1" customHeight="1" x14ac:dyDescent="0.15">
      <c r="A3" s="1" t="s">
        <v>1</v>
      </c>
      <c r="B3" s="4"/>
      <c r="C3" s="4"/>
      <c r="D3" s="4"/>
      <c r="E3" s="4"/>
      <c r="F3" s="4"/>
      <c r="G3" s="4"/>
      <c r="H3" s="4"/>
      <c r="I3" s="4"/>
    </row>
    <row r="4" spans="1:9" ht="5.25" customHeight="1" x14ac:dyDescent="0.15"/>
    <row r="5" spans="1:9" ht="14.1" customHeight="1" x14ac:dyDescent="0.15">
      <c r="D5" s="27" t="s">
        <v>2</v>
      </c>
      <c r="E5" s="28"/>
      <c r="F5" s="27" t="s">
        <v>3</v>
      </c>
      <c r="G5" s="28"/>
      <c r="H5" s="27" t="s">
        <v>4</v>
      </c>
      <c r="I5" s="29"/>
    </row>
    <row r="6" spans="1:9" ht="15" customHeight="1" x14ac:dyDescent="0.15">
      <c r="B6" s="2" t="s">
        <v>5</v>
      </c>
    </row>
    <row r="7" spans="1:9" ht="15" customHeight="1" x14ac:dyDescent="0.15">
      <c r="C7" s="2" t="s">
        <v>6</v>
      </c>
      <c r="D7" s="15"/>
      <c r="E7" s="2" t="s">
        <v>13</v>
      </c>
      <c r="F7" s="15"/>
      <c r="G7" s="2" t="s">
        <v>14</v>
      </c>
      <c r="H7" s="15"/>
      <c r="I7" s="2" t="s">
        <v>15</v>
      </c>
    </row>
    <row r="8" spans="1:9" ht="15" customHeight="1" x14ac:dyDescent="0.15">
      <c r="C8" s="2" t="s">
        <v>7</v>
      </c>
      <c r="D8" s="15"/>
      <c r="E8" s="2" t="s">
        <v>13</v>
      </c>
      <c r="F8" s="15"/>
      <c r="G8" s="2" t="s">
        <v>14</v>
      </c>
      <c r="H8" s="15"/>
      <c r="I8" s="2" t="s">
        <v>15</v>
      </c>
    </row>
    <row r="9" spans="1:9" ht="15" customHeight="1" x14ac:dyDescent="0.15">
      <c r="C9" s="2" t="s">
        <v>8</v>
      </c>
      <c r="D9" s="15"/>
      <c r="E9" s="2" t="s">
        <v>13</v>
      </c>
      <c r="F9" s="15"/>
      <c r="G9" s="2" t="s">
        <v>14</v>
      </c>
      <c r="H9" s="15"/>
      <c r="I9" s="2" t="s">
        <v>15</v>
      </c>
    </row>
    <row r="10" spans="1:9" ht="15" customHeight="1" x14ac:dyDescent="0.15">
      <c r="C10" s="2" t="s">
        <v>9</v>
      </c>
      <c r="D10" s="15"/>
      <c r="E10" s="2" t="s">
        <v>13</v>
      </c>
      <c r="F10" s="15"/>
      <c r="G10" s="2" t="s">
        <v>14</v>
      </c>
      <c r="H10" s="15"/>
      <c r="I10" s="2" t="s">
        <v>15</v>
      </c>
    </row>
    <row r="11" spans="1:9" ht="15" customHeight="1" x14ac:dyDescent="0.15">
      <c r="C11" s="2" t="s">
        <v>10</v>
      </c>
      <c r="D11" s="15"/>
      <c r="E11" s="2" t="s">
        <v>13</v>
      </c>
      <c r="F11" s="15"/>
      <c r="G11" s="2" t="s">
        <v>14</v>
      </c>
      <c r="H11" s="15"/>
      <c r="I11" s="2" t="s">
        <v>15</v>
      </c>
    </row>
    <row r="12" spans="1:9" ht="15" customHeight="1" x14ac:dyDescent="0.15">
      <c r="C12" s="2" t="s">
        <v>11</v>
      </c>
      <c r="H12" s="16" t="str">
        <f>IF(SUM(H7:H11)=0,"",SUM(H7:H11))</f>
        <v/>
      </c>
      <c r="I12" s="2" t="s">
        <v>15</v>
      </c>
    </row>
    <row r="13" spans="1:9" ht="15" customHeight="1" x14ac:dyDescent="0.15">
      <c r="B13" s="2" t="s">
        <v>12</v>
      </c>
    </row>
    <row r="14" spans="1:9" ht="15" customHeight="1" x14ac:dyDescent="0.15">
      <c r="C14" s="2" t="s">
        <v>6</v>
      </c>
      <c r="D14" s="15"/>
      <c r="E14" s="2" t="s">
        <v>13</v>
      </c>
      <c r="F14" s="15"/>
      <c r="G14" s="2" t="s">
        <v>14</v>
      </c>
      <c r="H14" s="15"/>
      <c r="I14" s="2" t="s">
        <v>15</v>
      </c>
    </row>
    <row r="15" spans="1:9" ht="15" customHeight="1" x14ac:dyDescent="0.15">
      <c r="C15" s="2" t="s">
        <v>7</v>
      </c>
      <c r="D15" s="15"/>
      <c r="E15" s="2" t="s">
        <v>13</v>
      </c>
      <c r="F15" s="15"/>
      <c r="G15" s="2" t="s">
        <v>14</v>
      </c>
      <c r="H15" s="15"/>
      <c r="I15" s="2" t="s">
        <v>15</v>
      </c>
    </row>
    <row r="16" spans="1:9" ht="15" customHeight="1" x14ac:dyDescent="0.15">
      <c r="C16" s="2" t="s">
        <v>8</v>
      </c>
      <c r="D16" s="15"/>
      <c r="E16" s="2" t="s">
        <v>13</v>
      </c>
      <c r="F16" s="15"/>
      <c r="G16" s="2" t="s">
        <v>14</v>
      </c>
      <c r="H16" s="15"/>
      <c r="I16" s="2" t="s">
        <v>15</v>
      </c>
    </row>
    <row r="17" spans="1:9" ht="15" customHeight="1" x14ac:dyDescent="0.15">
      <c r="C17" s="2" t="s">
        <v>9</v>
      </c>
      <c r="D17" s="15"/>
      <c r="E17" s="2" t="s">
        <v>13</v>
      </c>
      <c r="F17" s="15"/>
      <c r="G17" s="2" t="s">
        <v>14</v>
      </c>
      <c r="H17" s="15"/>
      <c r="I17" s="2" t="s">
        <v>15</v>
      </c>
    </row>
    <row r="18" spans="1:9" ht="15" customHeight="1" x14ac:dyDescent="0.15">
      <c r="C18" s="2" t="s">
        <v>10</v>
      </c>
      <c r="D18" s="15"/>
      <c r="E18" s="2" t="s">
        <v>13</v>
      </c>
      <c r="F18" s="15"/>
      <c r="G18" s="2" t="s">
        <v>14</v>
      </c>
      <c r="H18" s="15"/>
      <c r="I18" s="2" t="s">
        <v>15</v>
      </c>
    </row>
    <row r="19" spans="1:9" ht="15" customHeight="1" thickBot="1" x14ac:dyDescent="0.2">
      <c r="B19" s="3"/>
      <c r="C19" s="3" t="s">
        <v>16</v>
      </c>
      <c r="D19" s="3"/>
      <c r="E19" s="3"/>
      <c r="F19" s="3"/>
      <c r="G19" s="3"/>
      <c r="H19" s="17" t="str">
        <f>IF(SUM(H14:H18)=0,"",SUM(H14:H18))</f>
        <v/>
      </c>
      <c r="I19" s="3" t="s">
        <v>15</v>
      </c>
    </row>
    <row r="20" spans="1:9" ht="22.5" customHeight="1" thickTop="1" x14ac:dyDescent="0.15">
      <c r="B20" s="2" t="s">
        <v>17</v>
      </c>
      <c r="H20" s="21"/>
      <c r="I20" s="2" t="s">
        <v>15</v>
      </c>
    </row>
    <row r="21" spans="1:9" ht="4.5" customHeight="1" x14ac:dyDescent="0.15"/>
    <row r="22" spans="1:9" ht="14.1" customHeight="1" x14ac:dyDescent="0.15">
      <c r="A22" s="1" t="s">
        <v>18</v>
      </c>
      <c r="B22" s="4"/>
      <c r="C22" s="4"/>
      <c r="D22" s="4"/>
      <c r="E22" s="4"/>
      <c r="F22" s="4"/>
      <c r="G22" s="4"/>
      <c r="H22" s="4"/>
      <c r="I22" s="4"/>
    </row>
    <row r="23" spans="1:9" ht="4.5" customHeight="1" x14ac:dyDescent="0.15"/>
    <row r="24" spans="1:9" ht="15" customHeight="1" x14ac:dyDescent="0.15">
      <c r="D24" s="27" t="s">
        <v>27</v>
      </c>
      <c r="E24" s="28"/>
      <c r="F24" s="27" t="s">
        <v>28</v>
      </c>
      <c r="G24" s="28"/>
      <c r="H24" s="27" t="s">
        <v>29</v>
      </c>
      <c r="I24" s="29"/>
    </row>
    <row r="25" spans="1:9" ht="15" customHeight="1" x14ac:dyDescent="0.15">
      <c r="B25" s="2" t="s">
        <v>19</v>
      </c>
      <c r="D25" s="25">
        <v>2000</v>
      </c>
      <c r="E25" s="5" t="s">
        <v>24</v>
      </c>
      <c r="F25" s="22"/>
      <c r="G25" s="5" t="s">
        <v>25</v>
      </c>
      <c r="H25" s="22">
        <f>D25*F25</f>
        <v>0</v>
      </c>
      <c r="I25" s="5" t="s">
        <v>26</v>
      </c>
    </row>
    <row r="26" spans="1:9" ht="15" customHeight="1" x14ac:dyDescent="0.15">
      <c r="B26" s="2" t="s">
        <v>20</v>
      </c>
      <c r="D26" s="25">
        <v>2000</v>
      </c>
      <c r="E26" s="5" t="s">
        <v>24</v>
      </c>
      <c r="F26" s="22"/>
      <c r="G26" s="5" t="s">
        <v>25</v>
      </c>
      <c r="H26" s="22">
        <f t="shared" ref="H26:H28" si="0">D26*F26</f>
        <v>0</v>
      </c>
      <c r="I26" s="5" t="s">
        <v>26</v>
      </c>
    </row>
    <row r="27" spans="1:9" ht="15" customHeight="1" x14ac:dyDescent="0.15">
      <c r="B27" s="2" t="s">
        <v>21</v>
      </c>
      <c r="D27" s="25">
        <v>2000</v>
      </c>
      <c r="E27" s="5" t="s">
        <v>24</v>
      </c>
      <c r="F27" s="22"/>
      <c r="G27" s="5" t="s">
        <v>25</v>
      </c>
      <c r="H27" s="22">
        <f t="shared" si="0"/>
        <v>0</v>
      </c>
      <c r="I27" s="5" t="s">
        <v>26</v>
      </c>
    </row>
    <row r="28" spans="1:9" ht="15" customHeight="1" thickBot="1" x14ac:dyDescent="0.2">
      <c r="B28" s="3" t="s">
        <v>55</v>
      </c>
      <c r="C28" s="3"/>
      <c r="D28" s="26">
        <v>8</v>
      </c>
      <c r="E28" s="3" t="s">
        <v>24</v>
      </c>
      <c r="F28" s="23"/>
      <c r="G28" s="3" t="s">
        <v>25</v>
      </c>
      <c r="H28" s="23">
        <f t="shared" si="0"/>
        <v>0</v>
      </c>
      <c r="I28" s="3" t="s">
        <v>26</v>
      </c>
    </row>
    <row r="29" spans="1:9" ht="15" customHeight="1" thickTop="1" x14ac:dyDescent="0.15">
      <c r="B29" s="2" t="s">
        <v>56</v>
      </c>
      <c r="D29" s="32" t="s">
        <v>59</v>
      </c>
      <c r="E29" s="33"/>
      <c r="F29" s="33"/>
      <c r="G29" s="33"/>
      <c r="H29" s="21" t="str">
        <f>IF(SUM(H25:H28)=0,"",SUM(H25:H28))</f>
        <v/>
      </c>
      <c r="I29" s="2" t="s">
        <v>26</v>
      </c>
    </row>
    <row r="30" spans="1:9" ht="15.75" customHeight="1" x14ac:dyDescent="0.15">
      <c r="D30" s="34"/>
      <c r="E30" s="34"/>
      <c r="F30" s="34"/>
      <c r="G30" s="34"/>
    </row>
    <row r="31" spans="1:9" ht="14.1" customHeight="1" x14ac:dyDescent="0.15">
      <c r="A31" s="1" t="s">
        <v>22</v>
      </c>
      <c r="B31" s="4"/>
      <c r="C31" s="4"/>
      <c r="D31" s="4"/>
      <c r="E31" s="4"/>
      <c r="F31" s="4"/>
      <c r="G31" s="4"/>
      <c r="H31" s="4"/>
      <c r="I31" s="4"/>
    </row>
    <row r="32" spans="1:9" ht="8.25" customHeight="1" x14ac:dyDescent="0.15"/>
    <row r="33" spans="1:9" ht="14.1" customHeight="1" x14ac:dyDescent="0.15">
      <c r="H33" s="27" t="s">
        <v>30</v>
      </c>
      <c r="I33" s="29"/>
    </row>
    <row r="34" spans="1:9" ht="14.1" customHeight="1" x14ac:dyDescent="0.15">
      <c r="H34" s="15"/>
      <c r="I34" s="5" t="s">
        <v>15</v>
      </c>
    </row>
    <row r="35" spans="1:9" ht="6.75" customHeight="1" thickBot="1" x14ac:dyDescent="0.2"/>
    <row r="36" spans="1:9" ht="14.1" customHeight="1" x14ac:dyDescent="0.15">
      <c r="A36" s="11" t="s">
        <v>32</v>
      </c>
      <c r="B36" s="6"/>
      <c r="C36" s="6"/>
      <c r="D36" s="6"/>
      <c r="E36" s="6"/>
      <c r="F36" s="6"/>
      <c r="G36" s="6"/>
      <c r="H36" s="24" t="str">
        <f>IF(SUM(H20,H29,H34)=0,"",SUM(H20,H29,H34))</f>
        <v/>
      </c>
      <c r="I36" s="10" t="s">
        <v>15</v>
      </c>
    </row>
    <row r="37" spans="1:9" ht="14.1" customHeight="1" thickBot="1" x14ac:dyDescent="0.2">
      <c r="A37" s="7" t="s">
        <v>33</v>
      </c>
      <c r="B37" s="8"/>
      <c r="C37" s="8"/>
      <c r="D37" s="8"/>
      <c r="E37" s="8"/>
      <c r="F37" s="8"/>
      <c r="G37" s="8"/>
      <c r="H37" s="7"/>
      <c r="I37" s="9" t="s">
        <v>31</v>
      </c>
    </row>
    <row r="38" spans="1:9" ht="4.5" customHeight="1" x14ac:dyDescent="0.15"/>
    <row r="39" spans="1:9" ht="15" customHeight="1" x14ac:dyDescent="0.15">
      <c r="A39" s="42" t="s">
        <v>57</v>
      </c>
      <c r="B39" s="43"/>
      <c r="C39" s="43"/>
      <c r="D39" s="43"/>
      <c r="E39" s="43"/>
      <c r="F39" s="43"/>
      <c r="G39" s="43"/>
      <c r="H39" s="43"/>
      <c r="I39" s="43"/>
    </row>
    <row r="40" spans="1:9" ht="16.5" customHeight="1" x14ac:dyDescent="0.15">
      <c r="A40" s="35" t="s">
        <v>60</v>
      </c>
      <c r="B40" s="36"/>
      <c r="C40" s="36"/>
      <c r="D40" s="36"/>
      <c r="E40" s="36"/>
      <c r="F40" s="36"/>
      <c r="G40" s="36"/>
      <c r="H40" s="36"/>
      <c r="I40" s="36"/>
    </row>
    <row r="41" spans="1:9" ht="15.95" customHeight="1" x14ac:dyDescent="0.15">
      <c r="A41" s="12"/>
      <c r="B41" s="12"/>
      <c r="C41" s="12"/>
      <c r="D41" s="39" t="s">
        <v>46</v>
      </c>
      <c r="E41" s="40"/>
      <c r="F41" s="39" t="s">
        <v>47</v>
      </c>
      <c r="G41" s="40"/>
      <c r="H41" s="39" t="s">
        <v>48</v>
      </c>
      <c r="I41" s="41"/>
    </row>
    <row r="42" spans="1:9" ht="15" customHeight="1" x14ac:dyDescent="0.15">
      <c r="C42" s="13" t="s">
        <v>34</v>
      </c>
      <c r="D42" s="2">
        <v>674</v>
      </c>
      <c r="E42" s="2" t="s">
        <v>24</v>
      </c>
      <c r="F42" s="2">
        <v>668</v>
      </c>
      <c r="G42" s="2" t="s">
        <v>24</v>
      </c>
      <c r="H42" s="2">
        <v>699</v>
      </c>
      <c r="I42" s="2" t="s">
        <v>24</v>
      </c>
    </row>
    <row r="43" spans="1:9" ht="15" customHeight="1" x14ac:dyDescent="0.15">
      <c r="C43" s="14" t="s">
        <v>35</v>
      </c>
      <c r="D43" s="2">
        <v>237</v>
      </c>
      <c r="E43" s="2" t="s">
        <v>24</v>
      </c>
      <c r="F43" s="2">
        <v>238</v>
      </c>
      <c r="G43" s="2" t="s">
        <v>24</v>
      </c>
      <c r="H43" s="2">
        <v>238</v>
      </c>
      <c r="I43" s="2" t="s">
        <v>24</v>
      </c>
    </row>
    <row r="44" spans="1:9" ht="15" customHeight="1" x14ac:dyDescent="0.15">
      <c r="C44" s="14" t="s">
        <v>36</v>
      </c>
      <c r="D44" s="2">
        <v>0</v>
      </c>
      <c r="E44" s="2" t="s">
        <v>24</v>
      </c>
      <c r="F44" s="2">
        <v>0</v>
      </c>
      <c r="G44" s="2" t="s">
        <v>24</v>
      </c>
      <c r="H44" s="2">
        <v>0</v>
      </c>
      <c r="I44" s="2" t="s">
        <v>24</v>
      </c>
    </row>
    <row r="45" spans="1:9" ht="15" customHeight="1" x14ac:dyDescent="0.15">
      <c r="C45" s="14" t="s">
        <v>37</v>
      </c>
      <c r="D45" s="2">
        <v>18</v>
      </c>
      <c r="E45" s="2" t="s">
        <v>24</v>
      </c>
      <c r="F45" s="2">
        <v>19</v>
      </c>
      <c r="G45" s="2" t="s">
        <v>24</v>
      </c>
      <c r="H45" s="2">
        <v>20</v>
      </c>
      <c r="I45" s="2" t="s">
        <v>24</v>
      </c>
    </row>
    <row r="46" spans="1:9" ht="15" customHeight="1" x14ac:dyDescent="0.15">
      <c r="C46" s="14" t="s">
        <v>38</v>
      </c>
      <c r="D46" s="2">
        <v>40</v>
      </c>
      <c r="E46" s="2" t="s">
        <v>24</v>
      </c>
      <c r="F46" s="2">
        <v>40</v>
      </c>
      <c r="G46" s="2" t="s">
        <v>24</v>
      </c>
      <c r="H46" s="2">
        <v>40</v>
      </c>
      <c r="I46" s="2" t="s">
        <v>24</v>
      </c>
    </row>
    <row r="47" spans="1:9" ht="15" customHeight="1" x14ac:dyDescent="0.15">
      <c r="C47" s="14" t="s">
        <v>39</v>
      </c>
      <c r="D47" s="2">
        <v>9</v>
      </c>
      <c r="E47" s="2" t="s">
        <v>24</v>
      </c>
      <c r="F47" s="2">
        <v>9</v>
      </c>
      <c r="G47" s="2" t="s">
        <v>24</v>
      </c>
      <c r="H47" s="2">
        <v>9</v>
      </c>
      <c r="I47" s="2" t="s">
        <v>24</v>
      </c>
    </row>
    <row r="48" spans="1:9" ht="15" customHeight="1" x14ac:dyDescent="0.15">
      <c r="C48" s="14" t="s">
        <v>51</v>
      </c>
      <c r="D48" s="2">
        <v>5</v>
      </c>
      <c r="E48" s="2" t="s">
        <v>24</v>
      </c>
      <c r="F48" s="2">
        <v>5</v>
      </c>
      <c r="G48" s="2" t="s">
        <v>24</v>
      </c>
      <c r="H48" s="2">
        <v>5</v>
      </c>
      <c r="I48" s="2" t="s">
        <v>24</v>
      </c>
    </row>
    <row r="49" spans="1:9" ht="15" customHeight="1" x14ac:dyDescent="0.15">
      <c r="C49" s="14" t="s">
        <v>40</v>
      </c>
      <c r="D49" s="2">
        <v>54</v>
      </c>
      <c r="E49" s="2" t="s">
        <v>24</v>
      </c>
      <c r="F49" s="2">
        <v>53</v>
      </c>
      <c r="G49" s="2" t="s">
        <v>24</v>
      </c>
      <c r="H49" s="2">
        <v>54</v>
      </c>
      <c r="I49" s="2" t="s">
        <v>24</v>
      </c>
    </row>
    <row r="50" spans="1:9" ht="15" customHeight="1" x14ac:dyDescent="0.15">
      <c r="C50" s="14" t="s">
        <v>41</v>
      </c>
      <c r="D50" s="2">
        <v>234</v>
      </c>
      <c r="E50" s="2" t="s">
        <v>24</v>
      </c>
      <c r="F50" s="2">
        <v>235</v>
      </c>
      <c r="G50" s="2" t="s">
        <v>24</v>
      </c>
      <c r="H50" s="2">
        <v>227</v>
      </c>
      <c r="I50" s="2" t="s">
        <v>24</v>
      </c>
    </row>
    <row r="51" spans="1:9" ht="15" customHeight="1" x14ac:dyDescent="0.15">
      <c r="C51" s="14" t="s">
        <v>42</v>
      </c>
      <c r="D51" s="2">
        <v>252</v>
      </c>
      <c r="E51" s="2" t="s">
        <v>24</v>
      </c>
      <c r="F51" s="2">
        <v>241</v>
      </c>
      <c r="G51" s="2" t="s">
        <v>24</v>
      </c>
      <c r="H51" s="2">
        <v>259</v>
      </c>
      <c r="I51" s="2" t="s">
        <v>24</v>
      </c>
    </row>
    <row r="52" spans="1:9" ht="15" customHeight="1" x14ac:dyDescent="0.15">
      <c r="C52" s="14" t="s">
        <v>52</v>
      </c>
      <c r="D52" s="2">
        <v>3</v>
      </c>
      <c r="E52" s="2" t="s">
        <v>24</v>
      </c>
      <c r="F52" s="2">
        <v>3</v>
      </c>
      <c r="G52" s="2" t="s">
        <v>24</v>
      </c>
      <c r="H52" s="2">
        <v>3</v>
      </c>
      <c r="I52" s="2" t="s">
        <v>24</v>
      </c>
    </row>
    <row r="53" spans="1:9" ht="15" customHeight="1" x14ac:dyDescent="0.15">
      <c r="C53" s="14" t="s">
        <v>43</v>
      </c>
      <c r="D53" s="2">
        <v>9</v>
      </c>
      <c r="E53" s="2" t="s">
        <v>24</v>
      </c>
      <c r="F53" s="2">
        <v>9</v>
      </c>
      <c r="G53" s="2" t="s">
        <v>24</v>
      </c>
      <c r="H53" s="2">
        <v>9</v>
      </c>
      <c r="I53" s="2" t="s">
        <v>24</v>
      </c>
    </row>
    <row r="54" spans="1:9" ht="15" customHeight="1" x14ac:dyDescent="0.15">
      <c r="C54" s="14" t="s">
        <v>44</v>
      </c>
      <c r="D54" s="2">
        <v>13</v>
      </c>
      <c r="E54" s="2" t="s">
        <v>24</v>
      </c>
      <c r="F54" s="2">
        <v>5</v>
      </c>
      <c r="G54" s="2" t="s">
        <v>24</v>
      </c>
      <c r="H54" s="2">
        <v>13</v>
      </c>
      <c r="I54" s="2" t="s">
        <v>24</v>
      </c>
    </row>
    <row r="55" spans="1:9" ht="15" customHeight="1" x14ac:dyDescent="0.15">
      <c r="C55" s="14" t="s">
        <v>45</v>
      </c>
      <c r="D55" s="2">
        <v>151</v>
      </c>
      <c r="E55" s="2" t="s">
        <v>24</v>
      </c>
      <c r="F55" s="2">
        <v>152</v>
      </c>
      <c r="G55" s="2" t="s">
        <v>24</v>
      </c>
      <c r="H55" s="2">
        <v>151</v>
      </c>
      <c r="I55" s="2" t="s">
        <v>24</v>
      </c>
    </row>
    <row r="56" spans="1:9" ht="15" customHeight="1" x14ac:dyDescent="0.15">
      <c r="C56" s="14" t="s">
        <v>53</v>
      </c>
      <c r="D56" s="2">
        <v>0</v>
      </c>
      <c r="E56" s="2" t="s">
        <v>24</v>
      </c>
      <c r="F56" s="2">
        <v>0</v>
      </c>
      <c r="G56" s="2" t="s">
        <v>24</v>
      </c>
      <c r="H56" s="2">
        <v>0</v>
      </c>
      <c r="I56" s="2" t="s">
        <v>24</v>
      </c>
    </row>
    <row r="57" spans="1:9" ht="15" customHeight="1" thickBot="1" x14ac:dyDescent="0.2">
      <c r="A57" s="12" t="s">
        <v>49</v>
      </c>
      <c r="B57" s="12"/>
      <c r="C57" s="12"/>
      <c r="D57" s="12">
        <v>10</v>
      </c>
      <c r="E57" s="12" t="s">
        <v>24</v>
      </c>
      <c r="F57" s="12">
        <v>44</v>
      </c>
      <c r="G57" s="12" t="s">
        <v>24</v>
      </c>
      <c r="H57" s="12">
        <v>1</v>
      </c>
      <c r="I57" s="12" t="s">
        <v>24</v>
      </c>
    </row>
    <row r="58" spans="1:9" ht="15" customHeight="1" thickTop="1" thickBot="1" x14ac:dyDescent="0.2">
      <c r="A58" s="37" t="s">
        <v>58</v>
      </c>
      <c r="B58" s="38"/>
      <c r="C58" s="38"/>
      <c r="D58" s="20">
        <f>SUM(D42:D57)</f>
        <v>1709</v>
      </c>
      <c r="E58" s="19" t="s">
        <v>24</v>
      </c>
      <c r="F58" s="20">
        <f>SUM(F42:F57)</f>
        <v>1721</v>
      </c>
      <c r="G58" s="19" t="s">
        <v>24</v>
      </c>
      <c r="H58" s="20">
        <f>SUM(H42:H57)</f>
        <v>1728</v>
      </c>
      <c r="I58" s="19" t="s">
        <v>24</v>
      </c>
    </row>
    <row r="59" spans="1:9" ht="15" customHeight="1" thickTop="1" x14ac:dyDescent="0.15">
      <c r="A59" s="18" t="s">
        <v>50</v>
      </c>
      <c r="B59" s="18"/>
      <c r="C59" s="18"/>
      <c r="D59" s="18">
        <v>281</v>
      </c>
      <c r="E59" s="18" t="s">
        <v>24</v>
      </c>
      <c r="F59" s="18">
        <v>329</v>
      </c>
      <c r="G59" s="18" t="s">
        <v>24</v>
      </c>
      <c r="H59" s="18">
        <v>249</v>
      </c>
      <c r="I59" s="18" t="s">
        <v>24</v>
      </c>
    </row>
    <row r="60" spans="1:9" ht="15" customHeight="1" x14ac:dyDescent="0.15">
      <c r="A60" s="35" t="s">
        <v>54</v>
      </c>
      <c r="B60" s="36"/>
      <c r="C60" s="36"/>
      <c r="D60" s="18">
        <v>2</v>
      </c>
      <c r="E60" s="18" t="s">
        <v>24</v>
      </c>
      <c r="F60" s="18">
        <v>3</v>
      </c>
      <c r="G60" s="18" t="s">
        <v>24</v>
      </c>
      <c r="H60" s="18">
        <v>2</v>
      </c>
      <c r="I60" s="18" t="s">
        <v>24</v>
      </c>
    </row>
  </sheetData>
  <mergeCells count="17">
    <mergeCell ref="D29:G30"/>
    <mergeCell ref="A60:C60"/>
    <mergeCell ref="A58:C58"/>
    <mergeCell ref="H33:I33"/>
    <mergeCell ref="D41:E41"/>
    <mergeCell ref="F41:G41"/>
    <mergeCell ref="H41:I41"/>
    <mergeCell ref="A39:I39"/>
    <mergeCell ref="A40:I40"/>
    <mergeCell ref="D24:E24"/>
    <mergeCell ref="F24:G24"/>
    <mergeCell ref="H24:I24"/>
    <mergeCell ref="A2:B2"/>
    <mergeCell ref="C2:E2"/>
    <mergeCell ref="D5:E5"/>
    <mergeCell ref="F5:G5"/>
    <mergeCell ref="H5:I5"/>
  </mergeCells>
  <phoneticPr fontId="2"/>
  <printOptions horizontalCentered="1"/>
  <pageMargins left="0.51181102362204722" right="0.51181102362204722" top="0.94488188976377963" bottom="0.74803149606299213" header="0.31496062992125984" footer="0.31496062992125984"/>
  <pageSetup paperSize="9" scale="93" orientation="portrait" horizontalDpi="4294967294" verticalDpi="0" r:id="rId1"/>
  <headerFooter>
    <oddHeader>&amp;L
（様式７：見積明細）&amp;R
令和　　年　　月　　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見積明細</vt:lpstr>
    </vt:vector>
  </TitlesOfParts>
  <Company>香取おみがわ医療センター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庶務班長</dc:creator>
  <cp:lastModifiedBy>庶務班長</cp:lastModifiedBy>
  <cp:lastPrinted>2022-11-29T00:28:51Z</cp:lastPrinted>
  <dcterms:created xsi:type="dcterms:W3CDTF">2022-10-26T07:32:25Z</dcterms:created>
  <dcterms:modified xsi:type="dcterms:W3CDTF">2022-11-29T04:21:57Z</dcterms:modified>
</cp:coreProperties>
</file>